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<sst xmlns="http://schemas.openxmlformats.org/spreadsheetml/2006/main" count="91" uniqueCount="61">
  <si>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1000mm</t>
  </si>
  <si>
    <t>1250mm</t>
  </si>
  <si>
    <t>1500mm</t>
  </si>
  <si>
    <t>Pletivo průměr drátu 2,4mm PVC ZELENÉ LIGHT</t>
  </si>
  <si>
    <t>1600mm</t>
  </si>
  <si>
    <t>1800mm</t>
  </si>
  <si>
    <t>2000mm</t>
  </si>
  <si>
    <t>Výška pletiva</t>
  </si>
  <si>
    <t>CENA BEZ DPH</t>
  </si>
  <si>
    <t xml:space="preserve">CENA S DPH </t>
  </si>
  <si>
    <t xml:space="preserve"> </t>
  </si>
  <si>
    <t>Pletivo průměr drátu 2,7mm PVC ZELENÉ EXTRA</t>
  </si>
  <si>
    <t>PLETIVO LIGHT JE DODÁVÁNO POUZE V ROLÍCH 25m</t>
  </si>
  <si>
    <t>PLETIVO EXTRA JE MOŽNO KOUPIT I NA METRY</t>
  </si>
  <si>
    <t>PLETIVO průměr drátu 2,2mm POZINK</t>
  </si>
  <si>
    <t>PLETIVO JE SE ZAPLETENÝM NAPÍNACÍM DRÁTEM</t>
  </si>
  <si>
    <t>PLETIVO LESNICKÉ UZLÍKOVÉ</t>
  </si>
  <si>
    <t>Výška/průměr drátu/počet drátu horizont</t>
  </si>
  <si>
    <t>150/1,6/12</t>
  </si>
  <si>
    <t>160/1,8/14</t>
  </si>
  <si>
    <t>150/1,8/13</t>
  </si>
  <si>
    <t>160/2,0/14</t>
  </si>
  <si>
    <t>160/2,0/19</t>
  </si>
  <si>
    <t>200/2,0/17</t>
  </si>
  <si>
    <t>PLETOVO OVČÍ</t>
  </si>
  <si>
    <t>100/2,0/30</t>
  </si>
  <si>
    <t>114/2,0/15</t>
  </si>
  <si>
    <t>120/2,0/30</t>
  </si>
  <si>
    <t>100/1,8/30 LIGHT</t>
  </si>
  <si>
    <t>114/1,8/15 LIGHT</t>
  </si>
  <si>
    <t>120/1,8/30 LIGHT</t>
  </si>
  <si>
    <t>Výška/průměr drátu/rozteč drátu horizont</t>
  </si>
  <si>
    <t>SLOUPKY</t>
  </si>
  <si>
    <t>Výška v mm / průměr v mm</t>
  </si>
  <si>
    <t>150/38 na pletivo 80-100cm</t>
  </si>
  <si>
    <t>175/38 na pletivo 125cm</t>
  </si>
  <si>
    <t>200/38 na pletivo 150cm</t>
  </si>
  <si>
    <t>230/38 na pletivo 160-180cm</t>
  </si>
  <si>
    <t>260/38 na pletivo 200cm</t>
  </si>
  <si>
    <t>200/48 na pletivo 150cm</t>
  </si>
  <si>
    <t>230/48 na pletivo 160-180cm</t>
  </si>
  <si>
    <t>260/48 na pletivo 200cm</t>
  </si>
  <si>
    <t>300/48 na pletivo 200cm+ost</t>
  </si>
  <si>
    <t>300-60 na pletivo 200cm+ost</t>
  </si>
  <si>
    <t>VZPĚRA</t>
  </si>
  <si>
    <t xml:space="preserve">170/38 </t>
  </si>
  <si>
    <t>200/38</t>
  </si>
  <si>
    <t>230/38</t>
  </si>
  <si>
    <t>Objímka na 38mm</t>
  </si>
  <si>
    <t>Objímka na 48mm</t>
  </si>
  <si>
    <t>Objímka na 60mm</t>
  </si>
  <si>
    <t>BRANKY</t>
  </si>
  <si>
    <t>Branka pravo-levá součástí jsou dva sloupky 60mm a FAB systém</t>
  </si>
  <si>
    <t>100x100cm</t>
  </si>
  <si>
    <t>125x100cm</t>
  </si>
  <si>
    <t>150x100cm</t>
  </si>
  <si>
    <t>160x100cm</t>
  </si>
  <si>
    <t>180x100cm</t>
  </si>
  <si>
    <t>200x100cm</t>
  </si>
  <si>
    <t>dalších variant pletiva, sloupků, bran a příslušenství…</t>
  </si>
  <si>
    <t xml:space="preserve">TOTO JE JEN ZÁKLADNÍ NABÍDKA - po domluvě lze zajistit spoustu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</si>
</sst>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17" applyBorder="1" applyAlignment="1">
      <alignment horizontal="center"/>
    </xf>
    <xf numFmtId="0" fontId="0" fillId="0" borderId="7" xfId="0" applyBorder="1" applyAlignment="1">
      <alignment horizontal="left"/>
    </xf>
    <xf numFmtId="44" fontId="0" fillId="0" borderId="8" xfId="17" applyBorder="1" applyAlignment="1">
      <alignment horizontal="center"/>
    </xf>
    <xf numFmtId="44" fontId="0" fillId="0" borderId="9" xfId="17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44" fontId="0" fillId="0" borderId="3" xfId="17" applyBorder="1" applyAlignment="1">
      <alignment horizontal="center"/>
    </xf>
    <xf numFmtId="44" fontId="0" fillId="0" borderId="4" xfId="17" applyBorder="1" applyAlignment="1">
      <alignment horizontal="center"/>
    </xf>
    <xf numFmtId="0" fontId="0" fillId="0" borderId="5" xfId="0" applyBorder="1" applyAlignment="1">
      <alignment horizontal="left"/>
    </xf>
    <xf numFmtId="44" fontId="0" fillId="0" borderId="6" xfId="17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9" xfId="17" applyFont="1" applyBorder="1" applyAlignment="1">
      <alignment horizontal="center"/>
    </xf>
    <xf numFmtId="0" fontId="0" fillId="0" borderId="6" xfId="0" applyBorder="1" applyAlignment="1">
      <alignment/>
    </xf>
    <xf numFmtId="44" fontId="0" fillId="0" borderId="6" xfId="17" applyBorder="1" applyAlignment="1">
      <alignment/>
    </xf>
    <xf numFmtId="44" fontId="0" fillId="0" borderId="9" xfId="17" applyBorder="1" applyAlignment="1">
      <alignment/>
    </xf>
    <xf numFmtId="44" fontId="0" fillId="0" borderId="1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 topLeftCell="A49">
      <selection activeCell="F65" sqref="F65"/>
    </sheetView>
  </sheetViews>
  <sheetFormatPr defaultColWidth="9.140625" defaultRowHeight="12.75"/>
  <cols>
    <col min="1" max="1" width="34.421875" style="0" customWidth="1"/>
    <col min="2" max="2" width="21.7109375" style="1" customWidth="1"/>
    <col min="3" max="3" width="23.8515625" style="0" customWidth="1"/>
  </cols>
  <sheetData>
    <row r="1" spans="1:3" ht="12.75">
      <c r="A1" s="5" t="s">
        <v>3</v>
      </c>
      <c r="B1" s="6"/>
      <c r="C1" s="7"/>
    </row>
    <row r="2" spans="1:3" ht="12.75">
      <c r="A2" s="8" t="s">
        <v>7</v>
      </c>
      <c r="B2" s="3" t="s">
        <v>8</v>
      </c>
      <c r="C2" s="9" t="s">
        <v>9</v>
      </c>
    </row>
    <row r="3" spans="1:3" ht="12.75">
      <c r="A3" s="8" t="s">
        <v>0</v>
      </c>
      <c r="B3" s="4">
        <f aca="true" t="shared" si="0" ref="B3:B8">SUM(C3)/1.21</f>
        <v>24.793388429752067</v>
      </c>
      <c r="C3" s="10">
        <v>30</v>
      </c>
    </row>
    <row r="4" spans="1:3" ht="12.75">
      <c r="A4" s="8" t="s">
        <v>1</v>
      </c>
      <c r="B4" s="4">
        <f t="shared" si="0"/>
        <v>31.40495867768595</v>
      </c>
      <c r="C4" s="10">
        <v>38</v>
      </c>
    </row>
    <row r="5" spans="1:3" ht="12.75">
      <c r="A5" s="8" t="s">
        <v>2</v>
      </c>
      <c r="B5" s="4">
        <f t="shared" si="0"/>
        <v>37.1900826446281</v>
      </c>
      <c r="C5" s="10">
        <v>45</v>
      </c>
    </row>
    <row r="6" spans="1:3" ht="12.75">
      <c r="A6" s="8" t="s">
        <v>4</v>
      </c>
      <c r="B6" s="4">
        <f t="shared" si="0"/>
        <v>39.66942148760331</v>
      </c>
      <c r="C6" s="10">
        <v>48</v>
      </c>
    </row>
    <row r="7" spans="1:3" ht="12.75">
      <c r="A7" s="8" t="s">
        <v>5</v>
      </c>
      <c r="B7" s="4">
        <f t="shared" si="0"/>
        <v>44.62809917355372</v>
      </c>
      <c r="C7" s="10">
        <v>54</v>
      </c>
    </row>
    <row r="8" spans="1:3" ht="12.75">
      <c r="A8" s="8" t="s">
        <v>6</v>
      </c>
      <c r="B8" s="4">
        <f t="shared" si="0"/>
        <v>49.586776859504134</v>
      </c>
      <c r="C8" s="10">
        <v>60</v>
      </c>
    </row>
    <row r="9" spans="1:3" ht="13.5" thickBot="1">
      <c r="A9" s="11" t="s">
        <v>12</v>
      </c>
      <c r="B9" s="12"/>
      <c r="C9" s="13"/>
    </row>
    <row r="10" spans="1:3" ht="12.75">
      <c r="A10" s="1"/>
      <c r="B10" s="2"/>
      <c r="C10" s="2"/>
    </row>
    <row r="11" spans="1:3" ht="13.5" thickBot="1">
      <c r="A11" s="1"/>
      <c r="B11" s="2"/>
      <c r="C11" s="2"/>
    </row>
    <row r="12" spans="1:3" ht="12.75">
      <c r="A12" s="14" t="s">
        <v>11</v>
      </c>
      <c r="B12" s="6"/>
      <c r="C12" s="15"/>
    </row>
    <row r="13" spans="1:3" ht="12.75">
      <c r="A13" s="8" t="s">
        <v>7</v>
      </c>
      <c r="B13" s="3" t="s">
        <v>8</v>
      </c>
      <c r="C13" s="9" t="s">
        <v>9</v>
      </c>
    </row>
    <row r="14" spans="1:3" ht="12.75">
      <c r="A14" s="8" t="s">
        <v>0</v>
      </c>
      <c r="B14" s="4">
        <f aca="true" t="shared" si="1" ref="B14:B19">SUM(C14)/1.21</f>
        <v>28.925619834710744</v>
      </c>
      <c r="C14" s="10">
        <v>35</v>
      </c>
    </row>
    <row r="15" spans="1:3" ht="12.75">
      <c r="A15" s="8" t="s">
        <v>1</v>
      </c>
      <c r="B15" s="4">
        <f t="shared" si="1"/>
        <v>37.1900826446281</v>
      </c>
      <c r="C15" s="10">
        <v>45</v>
      </c>
    </row>
    <row r="16" spans="1:3" ht="12.75">
      <c r="A16" s="8" t="s">
        <v>2</v>
      </c>
      <c r="B16" s="4">
        <f t="shared" si="1"/>
        <v>43.80165289256198</v>
      </c>
      <c r="C16" s="10">
        <v>53</v>
      </c>
    </row>
    <row r="17" spans="1:3" ht="12.75">
      <c r="A17" s="8" t="s">
        <v>4</v>
      </c>
      <c r="B17" s="4">
        <f t="shared" si="1"/>
        <v>46.28099173553719</v>
      </c>
      <c r="C17" s="10">
        <v>56</v>
      </c>
    </row>
    <row r="18" spans="1:3" ht="12.75">
      <c r="A18" s="8" t="s">
        <v>5</v>
      </c>
      <c r="B18" s="4">
        <f t="shared" si="1"/>
        <v>52.06611570247934</v>
      </c>
      <c r="C18" s="10">
        <v>63</v>
      </c>
    </row>
    <row r="19" spans="1:3" ht="12.75">
      <c r="A19" s="8" t="s">
        <v>6</v>
      </c>
      <c r="B19" s="4">
        <f t="shared" si="1"/>
        <v>57.85123966942149</v>
      </c>
      <c r="C19" s="10">
        <v>70</v>
      </c>
    </row>
    <row r="20" spans="1:3" ht="13.5" thickBot="1">
      <c r="A20" s="11" t="s">
        <v>13</v>
      </c>
      <c r="B20" s="12"/>
      <c r="C20" s="13"/>
    </row>
    <row r="21" spans="1:3" ht="12.75">
      <c r="A21" s="1"/>
      <c r="B21" s="2"/>
      <c r="C21" s="2"/>
    </row>
    <row r="22" spans="1:3" ht="13.5" thickBot="1">
      <c r="A22" s="1"/>
      <c r="B22" s="2"/>
      <c r="C22" s="2"/>
    </row>
    <row r="23" spans="1:3" ht="12.75">
      <c r="A23" s="14" t="s">
        <v>14</v>
      </c>
      <c r="B23" s="16"/>
      <c r="C23" s="17"/>
    </row>
    <row r="24" spans="1:3" ht="12.75">
      <c r="A24" s="8" t="s">
        <v>7</v>
      </c>
      <c r="B24" s="3" t="s">
        <v>8</v>
      </c>
      <c r="C24" s="9" t="s">
        <v>9</v>
      </c>
    </row>
    <row r="25" spans="1:3" ht="12.75">
      <c r="A25" s="8" t="s">
        <v>0</v>
      </c>
      <c r="B25" s="4">
        <f aca="true" t="shared" si="2" ref="B25:B30">SUM(C25/1.21)</f>
        <v>33.88429752066116</v>
      </c>
      <c r="C25" s="10">
        <v>41</v>
      </c>
    </row>
    <row r="26" spans="1:3" ht="12.75">
      <c r="A26" s="8" t="s">
        <v>1</v>
      </c>
      <c r="B26" s="4">
        <f t="shared" si="2"/>
        <v>42.14876033057851</v>
      </c>
      <c r="C26" s="10">
        <v>51</v>
      </c>
    </row>
    <row r="27" spans="1:3" ht="12.75">
      <c r="A27" s="8" t="s">
        <v>2</v>
      </c>
      <c r="B27" s="4">
        <f t="shared" si="2"/>
        <v>50.413223140495866</v>
      </c>
      <c r="C27" s="10">
        <v>61</v>
      </c>
    </row>
    <row r="28" spans="1:3" ht="12.75">
      <c r="A28" s="8" t="s">
        <v>4</v>
      </c>
      <c r="B28" s="4">
        <f t="shared" si="2"/>
        <v>53.719008264462815</v>
      </c>
      <c r="C28" s="10">
        <v>65</v>
      </c>
    </row>
    <row r="29" spans="1:3" ht="12.75">
      <c r="A29" s="8" t="s">
        <v>5</v>
      </c>
      <c r="B29" s="4">
        <f t="shared" si="2"/>
        <v>62.8099173553719</v>
      </c>
      <c r="C29" s="10">
        <v>76</v>
      </c>
    </row>
    <row r="30" spans="1:3" ht="12.75">
      <c r="A30" s="8" t="s">
        <v>6</v>
      </c>
      <c r="B30" s="4">
        <f t="shared" si="2"/>
        <v>65.2892561983471</v>
      </c>
      <c r="C30" s="10">
        <v>79</v>
      </c>
    </row>
    <row r="31" spans="1:3" ht="13.5" thickBot="1">
      <c r="A31" s="11" t="s">
        <v>15</v>
      </c>
      <c r="B31" s="12"/>
      <c r="C31" s="13"/>
    </row>
    <row r="32" spans="1:3" ht="12.75">
      <c r="A32" s="1"/>
      <c r="B32" s="2"/>
      <c r="C32" s="2"/>
    </row>
    <row r="33" spans="1:3" ht="13.5" thickBot="1">
      <c r="A33" s="1"/>
      <c r="B33" s="2"/>
      <c r="C33" s="2"/>
    </row>
    <row r="34" spans="1:3" ht="12.75">
      <c r="A34" s="14" t="s">
        <v>16</v>
      </c>
      <c r="B34" s="16"/>
      <c r="C34" s="17"/>
    </row>
    <row r="35" spans="1:3" ht="12.75">
      <c r="A35" s="8" t="s">
        <v>7</v>
      </c>
      <c r="B35" s="3" t="s">
        <v>8</v>
      </c>
      <c r="C35" s="9" t="s">
        <v>9</v>
      </c>
    </row>
    <row r="36" spans="1:3" ht="12.75">
      <c r="A36" s="18" t="s">
        <v>17</v>
      </c>
      <c r="B36" s="4"/>
      <c r="C36" s="10"/>
    </row>
    <row r="37" spans="1:3" ht="12.75">
      <c r="A37" s="8" t="s">
        <v>18</v>
      </c>
      <c r="B37" s="4">
        <f aca="true" t="shared" si="3" ref="B37:B42">SUM(C37/1.21)</f>
        <v>16.528925619834713</v>
      </c>
      <c r="C37" s="10">
        <v>20</v>
      </c>
    </row>
    <row r="38" spans="1:3" ht="12.75">
      <c r="A38" s="8" t="s">
        <v>19</v>
      </c>
      <c r="B38" s="4">
        <f t="shared" si="3"/>
        <v>19.834710743801654</v>
      </c>
      <c r="C38" s="10">
        <v>24</v>
      </c>
    </row>
    <row r="39" spans="1:3" ht="12.75">
      <c r="A39" s="8" t="s">
        <v>20</v>
      </c>
      <c r="B39" s="4">
        <f t="shared" si="3"/>
        <v>17.355371900826448</v>
      </c>
      <c r="C39" s="10">
        <v>21</v>
      </c>
    </row>
    <row r="40" spans="1:3" ht="12.75">
      <c r="A40" s="8" t="s">
        <v>21</v>
      </c>
      <c r="B40" s="4">
        <f t="shared" si="3"/>
        <v>20.66115702479339</v>
      </c>
      <c r="C40" s="19">
        <v>25</v>
      </c>
    </row>
    <row r="41" spans="1:3" ht="12.75">
      <c r="A41" s="8" t="s">
        <v>22</v>
      </c>
      <c r="B41" s="4">
        <f t="shared" si="3"/>
        <v>23.96694214876033</v>
      </c>
      <c r="C41" s="19">
        <v>29</v>
      </c>
    </row>
    <row r="42" spans="1:3" ht="13.5" thickBot="1">
      <c r="A42" s="20" t="s">
        <v>23</v>
      </c>
      <c r="B42" s="12">
        <f t="shared" si="3"/>
        <v>24.793388429752067</v>
      </c>
      <c r="C42" s="21">
        <v>30</v>
      </c>
    </row>
    <row r="43" ht="12.75">
      <c r="A43" s="1" t="s">
        <v>10</v>
      </c>
    </row>
    <row r="44" ht="13.5" thickBot="1">
      <c r="A44" s="1" t="s">
        <v>10</v>
      </c>
    </row>
    <row r="45" spans="1:3" ht="12.75">
      <c r="A45" s="14" t="s">
        <v>24</v>
      </c>
      <c r="B45" s="6"/>
      <c r="C45" s="7"/>
    </row>
    <row r="46" spans="1:3" ht="12.75">
      <c r="A46" s="18" t="s">
        <v>31</v>
      </c>
      <c r="B46" s="3"/>
      <c r="C46" s="22"/>
    </row>
    <row r="47" spans="1:3" ht="12.75">
      <c r="A47" s="8" t="s">
        <v>7</v>
      </c>
      <c r="B47" s="3" t="s">
        <v>8</v>
      </c>
      <c r="C47" s="9" t="s">
        <v>9</v>
      </c>
    </row>
    <row r="48" spans="1:3" ht="12.75">
      <c r="A48" s="8" t="s">
        <v>25</v>
      </c>
      <c r="B48" s="4">
        <f aca="true" t="shared" si="4" ref="B48:B53">SUM(C48)/1.21</f>
        <v>14.87603305785124</v>
      </c>
      <c r="C48" s="23">
        <v>18</v>
      </c>
    </row>
    <row r="49" spans="1:3" ht="12.75">
      <c r="A49" s="8" t="s">
        <v>26</v>
      </c>
      <c r="B49" s="4">
        <f t="shared" si="4"/>
        <v>20.66115702479339</v>
      </c>
      <c r="C49" s="23">
        <v>25</v>
      </c>
    </row>
    <row r="50" spans="1:3" ht="12.75">
      <c r="A50" s="8" t="s">
        <v>27</v>
      </c>
      <c r="B50" s="4">
        <f t="shared" si="4"/>
        <v>14.87603305785124</v>
      </c>
      <c r="C50" s="23">
        <v>18</v>
      </c>
    </row>
    <row r="51" spans="1:3" ht="12.75">
      <c r="A51" s="8" t="s">
        <v>28</v>
      </c>
      <c r="B51" s="4">
        <f t="shared" si="4"/>
        <v>14.049586776859504</v>
      </c>
      <c r="C51" s="23">
        <v>17</v>
      </c>
    </row>
    <row r="52" spans="1:3" ht="12.75">
      <c r="A52" s="8" t="s">
        <v>29</v>
      </c>
      <c r="B52" s="4">
        <f t="shared" si="4"/>
        <v>19.834710743801654</v>
      </c>
      <c r="C52" s="23">
        <v>24</v>
      </c>
    </row>
    <row r="53" spans="1:3" ht="13.5" thickBot="1">
      <c r="A53" s="20" t="s">
        <v>30</v>
      </c>
      <c r="B53" s="12">
        <f t="shared" si="4"/>
        <v>14.049586776859504</v>
      </c>
      <c r="C53" s="24">
        <v>17</v>
      </c>
    </row>
    <row r="55" ht="13.5" thickBot="1"/>
    <row r="56" spans="1:3" ht="12.75">
      <c r="A56" s="14" t="s">
        <v>32</v>
      </c>
      <c r="B56" s="6" t="s">
        <v>8</v>
      </c>
      <c r="C56" s="15" t="s">
        <v>9</v>
      </c>
    </row>
    <row r="57" spans="1:3" ht="12.75">
      <c r="A57" s="18" t="s">
        <v>33</v>
      </c>
      <c r="B57" s="3"/>
      <c r="C57" s="22"/>
    </row>
    <row r="58" spans="1:3" ht="12.75">
      <c r="A58" s="18" t="s">
        <v>34</v>
      </c>
      <c r="B58" s="25">
        <f>SUM(C58/1.21)</f>
        <v>84.29752066115702</v>
      </c>
      <c r="C58" s="23">
        <v>102</v>
      </c>
    </row>
    <row r="59" spans="1:3" ht="12.75">
      <c r="A59" s="18" t="s">
        <v>35</v>
      </c>
      <c r="B59" s="25">
        <f aca="true" t="shared" si="5" ref="B59:B75">SUM(C59/1.21)</f>
        <v>96.69421487603306</v>
      </c>
      <c r="C59" s="23">
        <v>117</v>
      </c>
    </row>
    <row r="60" spans="1:3" ht="12.75">
      <c r="A60" s="18" t="s">
        <v>36</v>
      </c>
      <c r="B60" s="25">
        <f t="shared" si="5"/>
        <v>110.74380165289257</v>
      </c>
      <c r="C60" s="23">
        <v>134</v>
      </c>
    </row>
    <row r="61" spans="1:3" ht="12.75">
      <c r="A61" s="18" t="s">
        <v>37</v>
      </c>
      <c r="B61" s="25">
        <f t="shared" si="5"/>
        <v>139.6694214876033</v>
      </c>
      <c r="C61" s="23">
        <v>169</v>
      </c>
    </row>
    <row r="62" spans="1:3" ht="12.75">
      <c r="A62" s="18" t="s">
        <v>38</v>
      </c>
      <c r="B62" s="25">
        <f t="shared" si="5"/>
        <v>155.37190082644628</v>
      </c>
      <c r="C62" s="23">
        <v>188</v>
      </c>
    </row>
    <row r="63" spans="1:3" ht="12.75">
      <c r="A63" s="18" t="s">
        <v>39</v>
      </c>
      <c r="B63" s="25">
        <f t="shared" si="5"/>
        <v>141.3223140495868</v>
      </c>
      <c r="C63" s="23">
        <v>171</v>
      </c>
    </row>
    <row r="64" spans="1:3" ht="12.75">
      <c r="A64" s="18" t="s">
        <v>40</v>
      </c>
      <c r="B64" s="25">
        <f t="shared" si="5"/>
        <v>176.03305785123968</v>
      </c>
      <c r="C64" s="23">
        <v>213</v>
      </c>
    </row>
    <row r="65" spans="1:3" ht="12.75">
      <c r="A65" s="18" t="s">
        <v>41</v>
      </c>
      <c r="B65" s="25">
        <f t="shared" si="5"/>
        <v>185.95041322314052</v>
      </c>
      <c r="C65" s="23">
        <v>225</v>
      </c>
    </row>
    <row r="66" spans="1:3" ht="12.75">
      <c r="A66" s="18" t="s">
        <v>42</v>
      </c>
      <c r="B66" s="25">
        <f t="shared" si="5"/>
        <v>223.1404958677686</v>
      </c>
      <c r="C66" s="23">
        <v>270</v>
      </c>
    </row>
    <row r="67" spans="1:3" ht="12.75">
      <c r="A67" s="18" t="s">
        <v>43</v>
      </c>
      <c r="B67" s="25">
        <f t="shared" si="5"/>
        <v>392.56198347107437</v>
      </c>
      <c r="C67" s="23">
        <v>475</v>
      </c>
    </row>
    <row r="68" spans="1:3" ht="12.75">
      <c r="A68" s="18" t="s">
        <v>44</v>
      </c>
      <c r="B68" s="25" t="s">
        <v>10</v>
      </c>
      <c r="C68" s="23"/>
    </row>
    <row r="69" spans="1:3" ht="12.75">
      <c r="A69" s="18" t="s">
        <v>33</v>
      </c>
      <c r="B69" s="25" t="s">
        <v>10</v>
      </c>
      <c r="C69" s="23"/>
    </row>
    <row r="70" spans="1:3" ht="12.75">
      <c r="A70" s="18" t="s">
        <v>45</v>
      </c>
      <c r="B70" s="25">
        <f t="shared" si="5"/>
        <v>147.10743801652893</v>
      </c>
      <c r="C70" s="23">
        <v>178</v>
      </c>
    </row>
    <row r="71" spans="1:3" ht="12.75">
      <c r="A71" s="18" t="s">
        <v>46</v>
      </c>
      <c r="B71" s="25">
        <f t="shared" si="5"/>
        <v>163.63636363636365</v>
      </c>
      <c r="C71" s="23">
        <v>198</v>
      </c>
    </row>
    <row r="72" spans="1:3" ht="12.75">
      <c r="A72" s="18" t="s">
        <v>47</v>
      </c>
      <c r="B72" s="25">
        <f t="shared" si="5"/>
        <v>179.3388429752066</v>
      </c>
      <c r="C72" s="23">
        <v>217</v>
      </c>
    </row>
    <row r="73" spans="1:3" ht="12.75">
      <c r="A73" s="18" t="s">
        <v>48</v>
      </c>
      <c r="B73" s="25">
        <f t="shared" si="5"/>
        <v>15.702479338842975</v>
      </c>
      <c r="C73" s="23">
        <v>19</v>
      </c>
    </row>
    <row r="74" spans="1:3" ht="12.75">
      <c r="A74" s="18" t="s">
        <v>49</v>
      </c>
      <c r="B74" s="25">
        <f t="shared" si="5"/>
        <v>16.528925619834713</v>
      </c>
      <c r="C74" s="23">
        <v>20</v>
      </c>
    </row>
    <row r="75" spans="1:3" ht="13.5" thickBot="1">
      <c r="A75" s="11" t="s">
        <v>50</v>
      </c>
      <c r="B75" s="26">
        <f t="shared" si="5"/>
        <v>26.446280991735538</v>
      </c>
      <c r="C75" s="24">
        <v>32</v>
      </c>
    </row>
    <row r="77" ht="13.5" thickBot="1"/>
    <row r="78" spans="1:3" ht="12.75">
      <c r="A78" s="28" t="s">
        <v>51</v>
      </c>
      <c r="B78" s="6"/>
      <c r="C78" s="7"/>
    </row>
    <row r="79" spans="1:3" ht="12.75">
      <c r="A79" s="29" t="s">
        <v>52</v>
      </c>
      <c r="B79" s="3"/>
      <c r="C79" s="22"/>
    </row>
    <row r="80" spans="1:3" ht="12.75">
      <c r="A80" s="30" t="s">
        <v>53</v>
      </c>
      <c r="B80" s="25">
        <f aca="true" t="shared" si="6" ref="B80:B85">SUM(C80/1.21)</f>
        <v>1702.4793388429753</v>
      </c>
      <c r="C80" s="23">
        <v>2060</v>
      </c>
    </row>
    <row r="81" spans="1:3" ht="12.75">
      <c r="A81" s="30" t="s">
        <v>54</v>
      </c>
      <c r="B81" s="25">
        <f t="shared" si="6"/>
        <v>1793.3884297520663</v>
      </c>
      <c r="C81" s="23">
        <v>2170</v>
      </c>
    </row>
    <row r="82" spans="1:3" ht="12.75">
      <c r="A82" s="30" t="s">
        <v>55</v>
      </c>
      <c r="B82" s="25">
        <f t="shared" si="6"/>
        <v>1851.2396694214876</v>
      </c>
      <c r="C82" s="23">
        <v>2240</v>
      </c>
    </row>
    <row r="83" spans="1:3" ht="12.75">
      <c r="A83" s="30" t="s">
        <v>56</v>
      </c>
      <c r="B83" s="25">
        <f t="shared" si="6"/>
        <v>1942.1487603305786</v>
      </c>
      <c r="C83" s="23">
        <v>2350</v>
      </c>
    </row>
    <row r="84" spans="1:3" ht="12.75">
      <c r="A84" s="30" t="s">
        <v>57</v>
      </c>
      <c r="B84" s="25">
        <f t="shared" si="6"/>
        <v>2173.5537190082646</v>
      </c>
      <c r="C84" s="23">
        <v>2630</v>
      </c>
    </row>
    <row r="85" spans="1:3" ht="13.5" thickBot="1">
      <c r="A85" s="31" t="s">
        <v>58</v>
      </c>
      <c r="B85" s="26">
        <f t="shared" si="6"/>
        <v>2392.5619834710747</v>
      </c>
      <c r="C85" s="24">
        <v>2895</v>
      </c>
    </row>
    <row r="87" ht="12.75">
      <c r="A87" s="27" t="s">
        <v>60</v>
      </c>
    </row>
    <row r="88" ht="12.75">
      <c r="A88" s="27" t="s">
        <v>59</v>
      </c>
    </row>
    <row r="94" ht="12.75">
      <c r="A94" s="27"/>
    </row>
    <row r="95" ht="12.75">
      <c r="A95" s="27"/>
    </row>
  </sheetData>
  <sheetProtection password="DC7F" sheet="1" formatCells="0" formatColumns="0" formatRows="0" insertColumns="0" insertRows="0" insertHyperlinks="0" deleteColumns="0" deleteRows="0" sort="0" autoFilter="0" pivotTables="0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&amp;C&amp;"Arial,Tučné"&amp;14PLETIVO, SLOUPKY, BRANKY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 HLAVNI</dc:creator>
  <cp:keywords/>
  <dc:description/>
  <cp:lastModifiedBy>SKLAD HLAVNI</cp:lastModifiedBy>
  <cp:lastPrinted>2015-06-22T15:02:37Z</cp:lastPrinted>
  <dcterms:created xsi:type="dcterms:W3CDTF">2015-06-18T13:09:16Z</dcterms:created>
  <dcterms:modified xsi:type="dcterms:W3CDTF">2015-06-22T15:14:34Z</dcterms:modified>
  <cp:category/>
  <cp:version/>
  <cp:contentType/>
  <cp:contentStatus/>
</cp:coreProperties>
</file>